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<sst xmlns="http://schemas.openxmlformats.org/spreadsheetml/2006/main" count="50" uniqueCount="50">
  <si>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</si>
  <si>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ICX010</t>
  </si>
  <si>
    <t xml:space="preserve">U</t>
  </si>
  <si>
    <t xml:space="preserve">Control centralitzat d'instal·lació de climatització.</t>
  </si>
  <si>
    <r>
      <rPr>
        <sz val="8.25"/>
        <color rgb="FF000000"/>
        <rFont val="Arial"/>
        <family val="2"/>
      </rPr>
      <t xml:space="preserve">Control centralitzat d'instal·lació de climatització format pels següents elements: controlador de planta (BC), "HIDROFIVE", amb capacitat de gestionar fins a 60 fan-coils via bus de comunicacions configurable per a 2 tubs només fred o només calor, 2 tubs fred i calor amb o sense suport de resistències elèctriques i 4 tubs; interfície home-màquina (HMI), ACX84.910 "HIDROFIVE", per a visualització i configuració, amb pantalla LCD il·luminada, amb 8 línies de text en multillenguatge (inclòs castellà); adaptador de refrigeradora (relé + bornes), "HIDROFIVE"; transformador per a controlador de planta, "HIDROFIVE"; sonda de temperatura exterior per a controlador de planta, "HIDROFIVE"; caixa de PVC per a controlador de planta, de 380x300x120 mm, "HIDROFIVE"; alimentador de bus, ACX95.320/ALG "HIDROFIVE"; cable de bus de comunicacions d'un parell, de 1 mm² de secció, trenat de 5 voltes per metre.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</si>
  <si>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</si>
  <si>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</si>
  <si>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</si>
  <si>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</si>
  <si>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</si>
  <si>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</si>
  <si>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</si>
  <si>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mt42cnt010a</t>
  </si>
  <si>
    <t xml:space="preserve">U</t>
  </si>
  <si>
    <t xml:space="preserve">Controlador de planta (BC), "HIDROFIVE", amb capacitat de gestionar fins a 60 fan-coils via bus de comunicacions configurable per a 2 tubs només fred o només calor, 2 tubs fred i calor amb o sense suport de resistències elèctriques i 4 tubs.</t>
  </si>
  <si>
    <t xml:space="preserve">mt42cnt020a</t>
  </si>
  <si>
    <t xml:space="preserve">U</t>
  </si>
  <si>
    <t xml:space="preserve">Adaptador de refrigeradora (relé + bornes), "HIDROFIVE".</t>
  </si>
  <si>
    <t xml:space="preserve">mt42cnt030a</t>
  </si>
  <si>
    <t xml:space="preserve">U</t>
  </si>
  <si>
    <t xml:space="preserve">Transformador per a controlador de planta, "HIDROFIVE".</t>
  </si>
  <si>
    <t xml:space="preserve">mt42cnt050a</t>
  </si>
  <si>
    <t xml:space="preserve">U</t>
  </si>
  <si>
    <t xml:space="preserve">Sonda de temperatura exterior per a controlador de planta, "HIDROFIVE".</t>
  </si>
  <si>
    <t xml:space="preserve">mt42cnt060a</t>
  </si>
  <si>
    <t xml:space="preserve">U</t>
  </si>
  <si>
    <t xml:space="preserve">Caixa de PVC per a controlador de planta, de 380x300x120 mm, "HIDROFIVE".</t>
  </si>
  <si>
    <t xml:space="preserve">mt42cnt070a</t>
  </si>
  <si>
    <t xml:space="preserve">U</t>
  </si>
  <si>
    <t xml:space="preserve">Alimentador de bus, ACX95.320/ALG "HIDROFIVE".</t>
  </si>
  <si>
    <t xml:space="preserve">mt42cnt040a</t>
  </si>
  <si>
    <t xml:space="preserve">U</t>
  </si>
  <si>
    <t xml:space="preserve">Interfície home-màquina (HMI), ACX84.910 "HIDROFIVE", per a visualització i configuració, amb pantalla LCD il·luminada, amb 8 línies de text en multillenguatge (inclòs castellà).</t>
  </si>
  <si>
    <t xml:space="preserve">mt42cnt120a</t>
  </si>
  <si>
    <t xml:space="preserve">m</t>
  </si>
  <si>
    <t xml:space="preserve">Cable de bus de comunicacions d'un parell, de 1 mm² de secció, trenat de 5 voltes per metre.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</si>
  <si>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</si>
  <si>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</si>
  <si>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</si>
  <si>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</si>
  <si>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</si>
  <si>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</si>
  <si>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</si>
  <si>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</si>
  <si>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</si>
  <si>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</si>
  <si>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</si>
  <si>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</si>
  <si>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1.107,24€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</si>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</sst>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12" customWidth="1"/>
    <col min="4" max="4" width="74.46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1319.000000</v>
      </c>
      <c r="G10" s="12">
        <f ca="1">ROUND(INDIRECT(ADDRESS(ROW()+(0), COLUMN()+(-2), 1))*INDIRECT(ADDRESS(ROW()+(0), COLUMN()+(-1), 1)), 2)</f>
        <v>1319.000000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1.000000</v>
      </c>
      <c r="F11" s="12">
        <v>47.000000</v>
      </c>
      <c r="G11" s="12">
        <f ca="1">ROUND(INDIRECT(ADDRESS(ROW()+(0), COLUMN()+(-2), 1))*INDIRECT(ADDRESS(ROW()+(0), COLUMN()+(-1), 1)), 2)</f>
        <v>47.000000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1.000000</v>
      </c>
      <c r="F12" s="12">
        <v>58.000000</v>
      </c>
      <c r="G12" s="12">
        <f ca="1">ROUND(INDIRECT(ADDRESS(ROW()+(0), COLUMN()+(-2), 1))*INDIRECT(ADDRESS(ROW()+(0), COLUMN()+(-1), 1)), 2)</f>
        <v>58.000000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1.000000</v>
      </c>
      <c r="F13" s="12">
        <v>38.000000</v>
      </c>
      <c r="G13" s="12">
        <f ca="1">ROUND(INDIRECT(ADDRESS(ROW()+(0), COLUMN()+(-2), 1))*INDIRECT(ADDRESS(ROW()+(0), COLUMN()+(-1), 1)), 2)</f>
        <v>38.000000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1.000000</v>
      </c>
      <c r="F14" s="12">
        <v>75.000000</v>
      </c>
      <c r="G14" s="12">
        <f ca="1">ROUND(INDIRECT(ADDRESS(ROW()+(0), COLUMN()+(-2), 1))*INDIRECT(ADDRESS(ROW()+(0), COLUMN()+(-1), 1)), 2)</f>
        <v>75.000000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1.000000</v>
      </c>
      <c r="F15" s="12">
        <v>425.000000</v>
      </c>
      <c r="G15" s="12">
        <f ca="1">ROUND(INDIRECT(ADDRESS(ROW()+(0), COLUMN()+(-2), 1))*INDIRECT(ADDRESS(ROW()+(0), COLUMN()+(-1), 1)), 2)</f>
        <v>425.000000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1.000000</v>
      </c>
      <c r="F16" s="12">
        <v>502.000000</v>
      </c>
      <c r="G16" s="12">
        <f ca="1">ROUND(INDIRECT(ADDRESS(ROW()+(0), COLUMN()+(-2), 1))*INDIRECT(ADDRESS(ROW()+(0), COLUMN()+(-1), 1)), 2)</f>
        <v>502.000000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100.000000</v>
      </c>
      <c r="F17" s="14">
        <v>5.200000</v>
      </c>
      <c r="G17" s="14">
        <f ca="1">ROUND(INDIRECT(ADDRESS(ROW()+(0), COLUMN()+(-2), 1))*INDIRECT(ADDRESS(ROW()+(0), COLUMN()+(-1), 1)), 2)</f>
        <v>520.000000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2984.000000</v>
      </c>
    </row>
    <row r="19" spans="1:7" ht="13.50" thickBot="1" customHeight="1">
      <c r="A19" s="15">
        <v>2.000000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2.419000</v>
      </c>
      <c r="F20" s="12">
        <v>25.830000</v>
      </c>
      <c r="G20" s="12">
        <f ca="1">ROUND(INDIRECT(ADDRESS(ROW()+(0), COLUMN()+(-2), 1))*INDIRECT(ADDRESS(ROW()+(0), COLUMN()+(-1), 1)), 2)</f>
        <v>62.480000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2.419000</v>
      </c>
      <c r="F21" s="14">
        <v>22.750000</v>
      </c>
      <c r="G21" s="14">
        <f ca="1">ROUND(INDIRECT(ADDRESS(ROW()+(0), COLUMN()+(-2), 1))*INDIRECT(ADDRESS(ROW()+(0), COLUMN()+(-1), 1)), 2)</f>
        <v>55.030000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117.510000</v>
      </c>
    </row>
    <row r="23" spans="1:7" ht="13.50" thickBot="1" customHeight="1">
      <c r="A23" s="15">
        <v>3.000000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2.000000</v>
      </c>
      <c r="F24" s="14">
        <f ca="1">ROUND(SUM(INDIRECT(ADDRESS(ROW()+(-2), COLUMN()+(1), 1)),INDIRECT(ADDRESS(ROW()+(-6), COLUMN()+(1), 1))), 2)</f>
        <v>3101.510000</v>
      </c>
      <c r="G24" s="14">
        <f ca="1">ROUND(INDIRECT(ADDRESS(ROW()+(0), COLUMN()+(-2), 1))*INDIRECT(ADDRESS(ROW()+(0), COLUMN()+(-1), 1))/100, 2)</f>
        <v>62.030000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3163.540000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